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00" windowHeight="8580" tabRatio="893" activeTab="4"/>
  </bookViews>
  <sheets>
    <sheet name="200200" sheetId="1" r:id="rId1"/>
    <sheet name="160904  заг" sheetId="2" r:id="rId2"/>
    <sheet name="160903 органіка" sheetId="3" r:id="rId3"/>
    <sheet name="160903 особ.госп" sheetId="4" r:id="rId4"/>
    <sheet name="160903 нетелі" sheetId="5" r:id="rId5"/>
  </sheets>
  <definedNames/>
  <calcPr fullCalcOnLoad="1"/>
</workbook>
</file>

<file path=xl/sharedStrings.xml><?xml version="1.0" encoding="utf-8"?>
<sst xmlns="http://schemas.openxmlformats.org/spreadsheetml/2006/main" count="199" uniqueCount="44">
  <si>
    <t>Оплата праці</t>
  </si>
  <si>
    <t>Нарахування на заробітну плату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</si>
  <si>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</si>
  <si>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</si>
  <si>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</si>
  <si>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</si>
  <si>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</si>
  <si>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</si>
  <si>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</si>
  <si>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</si>
  <si>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</si>
  <si>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</si>
  <si>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Придбання обладанння і предметів довгострокового користування</t>
  </si>
  <si>
    <t>Капітальний ремонт</t>
  </si>
  <si>
    <t>Капітальні трансферти підприємствам (установам, організаціям)</t>
  </si>
  <si>
    <t>Найменування видатків</t>
  </si>
  <si>
    <t>Всього видатків загального фонду бюджету</t>
  </si>
  <si>
    <t>х</t>
  </si>
  <si>
    <t xml:space="preserve">Капітальні видатки (бюджет розвитку - кошти передані із загального до спеціального фонду) </t>
  </si>
  <si>
    <t>Разом</t>
  </si>
  <si>
    <t xml:space="preserve">Всього видатків бюджету розвитку (кошти передані із загального до спеціального фонду) </t>
  </si>
  <si>
    <t>Інші видатки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</si>
  <si>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</si>
  <si>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</si>
  <si>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Стипендії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</si>
  <si>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</si>
  <si>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</si>
  <si>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</si>
  <si>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Соціальне забезпечення</t>
  </si>
  <si>
    <t>Інші виплати населенню</t>
  </si>
  <si>
    <t>КЕКВ</t>
  </si>
  <si>
    <t>Розподіл орієнтовного обсягу видатків на 2017 рік</t>
  </si>
  <si>
    <t>Розподіл орієнтовного обсягу асигнувань обласного бюджету на 2017 рік</t>
  </si>
  <si>
    <t>Реконструкція та реставрація</t>
  </si>
  <si>
    <t>Капітальне будівництво</t>
  </si>
  <si>
    <t>Дослідження і розробки, окремі заходи розвитку по реалізації державних (регіональних) програм</t>
  </si>
  <si>
    <t>на утримання установ, підпорядкованих Департаменту АПР  облдержадміністрації</t>
  </si>
  <si>
    <t xml:space="preserve">за КПКВ 200200 "Охорона і раціональне використання земель" </t>
  </si>
  <si>
    <t xml:space="preserve">за КПКВ 160904 "Заходи з проведення лабораторно-діагностичних, лікувально-профілактичних робіт, утримання ветеринарних лікарень та ветеринарних лабораторій” " </t>
  </si>
  <si>
    <t>загальний</t>
  </si>
  <si>
    <t xml:space="preserve">Програми підтримки особистих селянських господарств Чернігівської області на 2016-2020 роки, </t>
  </si>
  <si>
    <t>Програми передачі нетелей багатодітним сім’ям, які проживають у сільській місцевості 
Чернігівської області на 2016-2020 роки</t>
  </si>
  <si>
    <t xml:space="preserve">за КПКВ 160903 "Програми в галузі сільського господарства, лісового господарства, рибальства та мисливства». 
</t>
  </si>
  <si>
    <t>Програми фінансової підтримки органічного виробництва в Чернігівській області на 2015-2020 роки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</si>
</sst>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12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1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80" fontId="0" fillId="2" borderId="1" xfId="0" applyNumberFormat="1" applyFont="1" applyFill="1" applyBorder="1" applyAlignment="1">
      <alignment horizontal="center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80" fontId="1" fillId="0" borderId="0" xfId="0" applyNumberFormat="1" applyFont="1" applyAlignment="1">
      <alignment wrapText="1"/>
    </xf>
    <xf numFmtId="14" fontId="10" fillId="0" borderId="0" xfId="0" applyNumberFormat="1" applyFont="1" applyAlignment="1">
      <alignment wrapText="1"/>
    </xf>
    <xf numFmtId="0" fontId="8" fillId="0" borderId="2" xfId="0" applyFont="1" applyBorder="1" applyAlignment="1">
      <alignment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C44"/>
  <sheetViews>
    <sheetView zoomScaleSheetLayoutView="75" workbookViewId="0" topLeftCell="A1">
      <selection activeCell="A3" sqref="A3:C3"/>
    </sheetView>
  </sheetViews>
  <sheetFormatPr defaultColWidth="9.33203125" defaultRowHeight="12.75"/>
  <cols>
    <col min="1" max="1" width="13.16015625" style="1" customWidth="1"/>
    <col min="2" max="2" width="45" style="1" customWidth="1"/>
    <col min="3" max="3" width="20.5" style="1" customWidth="1"/>
    <col min="4" max="16384" width="9.33203125" style="1" customWidth="1"/>
  </cols>
  <sheetData>
    <row r="1" ht="18" customHeight="1"/>
    <row r="2" spans="1:3" ht="19.5" customHeight="1">
      <c r="A2" s="27" t="s">
        <v>32</v>
      </c>
      <c r="B2" s="27"/>
      <c r="C2" s="27"/>
    </row>
    <row r="3" spans="1:3" ht="43.5" customHeight="1">
      <c r="A3" s="27" t="s">
        <v>36</v>
      </c>
      <c r="B3" s="27"/>
      <c r="C3" s="27"/>
    </row>
    <row r="4" spans="1:3" ht="32.25" customHeight="1">
      <c r="A4" s="28" t="s">
        <v>37</v>
      </c>
      <c r="B4" s="28"/>
      <c r="C4" s="28"/>
    </row>
    <row r="5" spans="1:3" ht="21" customHeight="1">
      <c r="A5" s="22"/>
      <c r="B5" s="22"/>
      <c r="C5" s="22"/>
    </row>
    <row r="6" spans="1:3" ht="80.25" customHeight="1">
      <c r="A6" s="31" t="s">
        <v>30</v>
      </c>
      <c r="B6" s="30" t="s">
        <v>15</v>
      </c>
      <c r="C6" s="30" t="s">
        <v>31</v>
      </c>
    </row>
    <row r="7" spans="1:3" ht="75.75" customHeight="1">
      <c r="A7" s="31"/>
      <c r="B7" s="30"/>
      <c r="C7" s="30"/>
    </row>
    <row r="8" spans="1:3" s="2" customFormat="1" ht="22.5" customHeight="1">
      <c r="A8" s="6">
        <v>2110</v>
      </c>
      <c r="B8" s="10" t="s">
        <v>0</v>
      </c>
      <c r="C8" s="12"/>
    </row>
    <row r="9" spans="1:3" s="2" customFormat="1" ht="17.25" customHeight="1">
      <c r="A9" s="6">
        <v>2120</v>
      </c>
      <c r="B9" s="10" t="s">
        <v>1</v>
      </c>
      <c r="C9" s="12"/>
    </row>
    <row r="10" spans="1:3" s="2" customFormat="1" ht="21.75" customHeight="1">
      <c r="A10" s="6">
        <v>2200</v>
      </c>
      <c r="B10" s="10" t="s">
        <v>25</v>
      </c>
      <c r="C10" s="7">
        <f>SUM(C11:C14)</f>
        <v>0</v>
      </c>
    </row>
    <row r="11" spans="1:3" s="2" customFormat="1" ht="31.5" customHeight="1">
      <c r="A11" s="18">
        <v>2210</v>
      </c>
      <c r="B11" s="11" t="s">
        <v>26</v>
      </c>
      <c r="C11" s="13"/>
    </row>
    <row r="12" spans="1:3" ht="22.5" customHeight="1">
      <c r="A12" s="18">
        <v>2220</v>
      </c>
      <c r="B12" s="11" t="s">
        <v>2</v>
      </c>
      <c r="C12" s="13"/>
    </row>
    <row r="13" spans="1:3" ht="21.75" customHeight="1">
      <c r="A13" s="18">
        <v>2230</v>
      </c>
      <c r="B13" s="11" t="s">
        <v>3</v>
      </c>
      <c r="C13" s="13"/>
    </row>
    <row r="14" spans="1:3" ht="23.25" customHeight="1">
      <c r="A14" s="18">
        <v>2240</v>
      </c>
      <c r="B14" s="16" t="s">
        <v>27</v>
      </c>
      <c r="C14" s="13"/>
    </row>
    <row r="15" spans="1:3" s="2" customFormat="1" ht="20.25" customHeight="1">
      <c r="A15" s="6">
        <v>2250</v>
      </c>
      <c r="B15" s="10" t="s">
        <v>4</v>
      </c>
      <c r="C15" s="12"/>
    </row>
    <row r="16" spans="1:3" s="2" customFormat="1" ht="24" customHeight="1">
      <c r="A16" s="6">
        <v>2270</v>
      </c>
      <c r="B16" s="10" t="s">
        <v>5</v>
      </c>
      <c r="C16" s="7">
        <f>SUM(C17:C21)</f>
        <v>0</v>
      </c>
    </row>
    <row r="17" spans="1:3" ht="18.75" customHeight="1">
      <c r="A17" s="18">
        <v>2271</v>
      </c>
      <c r="B17" s="11" t="s">
        <v>6</v>
      </c>
      <c r="C17" s="13"/>
    </row>
    <row r="18" spans="1:3" ht="18.75" customHeight="1">
      <c r="A18" s="18">
        <v>2272</v>
      </c>
      <c r="B18" s="11" t="s">
        <v>7</v>
      </c>
      <c r="C18" s="13"/>
    </row>
    <row r="19" spans="1:3" ht="15.75" customHeight="1">
      <c r="A19" s="18">
        <v>2273</v>
      </c>
      <c r="B19" s="11" t="s">
        <v>8</v>
      </c>
      <c r="C19" s="13"/>
    </row>
    <row r="20" spans="1:3" ht="17.25" customHeight="1">
      <c r="A20" s="18">
        <v>2274</v>
      </c>
      <c r="B20" s="11" t="s">
        <v>9</v>
      </c>
      <c r="C20" s="13"/>
    </row>
    <row r="21" spans="1:3" ht="19.5" customHeight="1">
      <c r="A21" s="18">
        <v>2275</v>
      </c>
      <c r="B21" s="11" t="s">
        <v>10</v>
      </c>
      <c r="C21" s="13"/>
    </row>
    <row r="22" spans="1:3" ht="26.25">
      <c r="A22" s="6">
        <v>2281</v>
      </c>
      <c r="B22" s="10" t="s">
        <v>35</v>
      </c>
      <c r="C22" s="13">
        <v>95</v>
      </c>
    </row>
    <row r="23" spans="1:3" s="2" customFormat="1" ht="39">
      <c r="A23" s="6">
        <v>2282</v>
      </c>
      <c r="B23" s="10" t="s">
        <v>22</v>
      </c>
      <c r="C23" s="12"/>
    </row>
    <row r="24" spans="1:3" s="2" customFormat="1" ht="26.25">
      <c r="A24" s="6">
        <v>2610</v>
      </c>
      <c r="B24" s="10" t="s">
        <v>23</v>
      </c>
      <c r="C24" s="12"/>
    </row>
    <row r="25" spans="1:3" s="2" customFormat="1" ht="17.25" customHeight="1">
      <c r="A25" s="6">
        <v>2700</v>
      </c>
      <c r="B25" s="10" t="s">
        <v>28</v>
      </c>
      <c r="C25" s="7">
        <f>SUM(C26:C28)</f>
        <v>0</v>
      </c>
    </row>
    <row r="26" spans="1:3" s="2" customFormat="1" ht="12.75">
      <c r="A26" s="18">
        <v>2710</v>
      </c>
      <c r="B26" s="11" t="s">
        <v>11</v>
      </c>
      <c r="C26" s="7"/>
    </row>
    <row r="27" spans="1:3" s="3" customFormat="1" ht="16.5" customHeight="1">
      <c r="A27" s="18">
        <v>2720</v>
      </c>
      <c r="B27" s="11" t="s">
        <v>24</v>
      </c>
      <c r="C27" s="8"/>
    </row>
    <row r="28" spans="1:3" s="3" customFormat="1" ht="15.75" customHeight="1">
      <c r="A28" s="18">
        <v>2730</v>
      </c>
      <c r="B28" s="11" t="s">
        <v>29</v>
      </c>
      <c r="C28" s="8"/>
    </row>
    <row r="29" spans="1:3" s="2" customFormat="1" ht="19.5" customHeight="1">
      <c r="A29" s="6">
        <v>2800</v>
      </c>
      <c r="B29" s="10" t="s">
        <v>21</v>
      </c>
      <c r="C29" s="7"/>
    </row>
    <row r="30" spans="1:3" s="3" customFormat="1" ht="51.75" customHeight="1">
      <c r="A30" s="19" t="s">
        <v>17</v>
      </c>
      <c r="B30" s="15" t="s">
        <v>16</v>
      </c>
      <c r="C30" s="17">
        <f>C8+C9+C10+C15+C16+C23+C24+C25+C29+C22</f>
        <v>95</v>
      </c>
    </row>
    <row r="31" spans="1:3" s="2" customFormat="1" ht="26.25">
      <c r="A31" s="6">
        <v>3000</v>
      </c>
      <c r="B31" s="10" t="s">
        <v>18</v>
      </c>
      <c r="C31" s="7">
        <f>C32+C34+C36+C35</f>
        <v>0</v>
      </c>
    </row>
    <row r="32" spans="1:3" ht="24">
      <c r="A32" s="18">
        <v>3110</v>
      </c>
      <c r="B32" s="11" t="s">
        <v>12</v>
      </c>
      <c r="C32" s="8"/>
    </row>
    <row r="33" spans="1:3" ht="12.75">
      <c r="A33" s="18">
        <v>3120</v>
      </c>
      <c r="B33" s="11" t="s">
        <v>34</v>
      </c>
      <c r="C33" s="8"/>
    </row>
    <row r="34" spans="1:3" ht="17.25" customHeight="1">
      <c r="A34" s="18">
        <v>3130</v>
      </c>
      <c r="B34" s="11" t="s">
        <v>13</v>
      </c>
      <c r="C34" s="8"/>
    </row>
    <row r="35" spans="1:3" ht="17.25" customHeight="1">
      <c r="A35" s="18">
        <v>3140</v>
      </c>
      <c r="B35" s="11" t="s">
        <v>33</v>
      </c>
      <c r="C35" s="8"/>
    </row>
    <row r="36" spans="1:3" ht="30" customHeight="1">
      <c r="A36" s="18">
        <v>3210</v>
      </c>
      <c r="B36" s="11" t="s">
        <v>14</v>
      </c>
      <c r="C36" s="8"/>
    </row>
    <row r="37" spans="1:3" ht="45.75" customHeight="1">
      <c r="A37" s="19" t="s">
        <v>17</v>
      </c>
      <c r="B37" s="15" t="s">
        <v>20</v>
      </c>
      <c r="C37" s="20">
        <f>C31</f>
        <v>0</v>
      </c>
    </row>
    <row r="38" spans="1:3" s="9" customFormat="1" ht="42" customHeight="1">
      <c r="A38" s="29" t="s">
        <v>19</v>
      </c>
      <c r="B38" s="29"/>
      <c r="C38" s="21">
        <f>C30+C37</f>
        <v>95</v>
      </c>
    </row>
    <row r="39" spans="1:3" ht="10.5" customHeight="1">
      <c r="A39" s="4"/>
      <c r="B39" s="4"/>
      <c r="C39" s="5"/>
    </row>
    <row r="40" ht="12.75">
      <c r="C40" s="14"/>
    </row>
    <row r="43" ht="12.75">
      <c r="C43" s="14"/>
    </row>
    <row r="44" ht="12.75">
      <c r="C44" s="14"/>
    </row>
  </sheetData>
  <mergeCells count="7">
    <mergeCell ref="A2:C2"/>
    <mergeCell ref="A3:C3"/>
    <mergeCell ref="A4:C4"/>
    <mergeCell ref="A38:B38"/>
    <mergeCell ref="C6:C7"/>
    <mergeCell ref="A6:A7"/>
    <mergeCell ref="B6:B7"/>
  </mergeCells>
  <printOptions horizontalCentered="1"/>
  <pageMargins left="0.24" right="0.15748031496062992" top="0.49" bottom="0.3937007874015748" header="0.29" footer="0.3937007874015748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44"/>
  <sheetViews>
    <sheetView zoomScaleSheetLayoutView="75" workbookViewId="0" topLeftCell="A1">
      <selection activeCell="D6" sqref="D6:F7"/>
    </sheetView>
  </sheetViews>
  <sheetFormatPr defaultColWidth="9.33203125" defaultRowHeight="12.75"/>
  <cols>
    <col min="1" max="1" width="11.83203125" style="1" customWidth="1"/>
    <col min="2" max="2" width="48.16015625" style="1" customWidth="1"/>
    <col min="3" max="3" width="22.33203125" style="1" customWidth="1"/>
    <col min="4" max="16384" width="9.33203125" style="1" customWidth="1"/>
  </cols>
  <sheetData>
    <row r="1" ht="18" customHeight="1"/>
    <row r="2" spans="1:3" ht="19.5" customHeight="1">
      <c r="A2" s="27" t="s">
        <v>32</v>
      </c>
      <c r="B2" s="27"/>
      <c r="C2" s="27"/>
    </row>
    <row r="3" spans="1:3" ht="43.5" customHeight="1">
      <c r="A3" s="27" t="s">
        <v>36</v>
      </c>
      <c r="B3" s="27"/>
      <c r="C3" s="27"/>
    </row>
    <row r="4" spans="1:3" ht="75.75" customHeight="1">
      <c r="A4" s="28" t="s">
        <v>38</v>
      </c>
      <c r="B4" s="28"/>
      <c r="C4" s="28"/>
    </row>
    <row r="5" spans="1:3" ht="21" customHeight="1">
      <c r="A5" s="22"/>
      <c r="B5" s="22"/>
      <c r="C5" s="25" t="s">
        <v>39</v>
      </c>
    </row>
    <row r="6" spans="1:3" ht="80.25" customHeight="1">
      <c r="A6" s="31" t="s">
        <v>30</v>
      </c>
      <c r="B6" s="30" t="s">
        <v>15</v>
      </c>
      <c r="C6" s="30" t="s">
        <v>31</v>
      </c>
    </row>
    <row r="7" spans="1:3" ht="75.75" customHeight="1">
      <c r="A7" s="31"/>
      <c r="B7" s="30"/>
      <c r="C7" s="30"/>
    </row>
    <row r="8" spans="1:3" s="2" customFormat="1" ht="22.5" customHeight="1">
      <c r="A8" s="6">
        <v>2110</v>
      </c>
      <c r="B8" s="10" t="s">
        <v>0</v>
      </c>
      <c r="C8" s="12">
        <v>36995</v>
      </c>
    </row>
    <row r="9" spans="1:3" s="2" customFormat="1" ht="17.25" customHeight="1">
      <c r="A9" s="6">
        <v>2120</v>
      </c>
      <c r="B9" s="10" t="s">
        <v>1</v>
      </c>
      <c r="C9" s="12">
        <v>8138.9</v>
      </c>
    </row>
    <row r="10" spans="1:3" s="2" customFormat="1" ht="21.75" customHeight="1">
      <c r="A10" s="6">
        <v>2200</v>
      </c>
      <c r="B10" s="10" t="s">
        <v>25</v>
      </c>
      <c r="C10" s="7">
        <f>SUM(C11:C14)</f>
        <v>3387</v>
      </c>
    </row>
    <row r="11" spans="1:3" s="2" customFormat="1" ht="31.5" customHeight="1">
      <c r="A11" s="18">
        <v>2210</v>
      </c>
      <c r="B11" s="11" t="s">
        <v>26</v>
      </c>
      <c r="C11" s="13">
        <v>1400</v>
      </c>
    </row>
    <row r="12" spans="1:3" ht="22.5" customHeight="1">
      <c r="A12" s="18">
        <v>2220</v>
      </c>
      <c r="B12" s="11" t="s">
        <v>2</v>
      </c>
      <c r="C12" s="13">
        <v>1500</v>
      </c>
    </row>
    <row r="13" spans="1:3" ht="21.75" customHeight="1">
      <c r="A13" s="18">
        <v>2230</v>
      </c>
      <c r="B13" s="11" t="s">
        <v>3</v>
      </c>
      <c r="C13" s="13">
        <v>7</v>
      </c>
    </row>
    <row r="14" spans="1:3" ht="23.25" customHeight="1">
      <c r="A14" s="18">
        <v>2240</v>
      </c>
      <c r="B14" s="16" t="s">
        <v>27</v>
      </c>
      <c r="C14" s="13">
        <v>480</v>
      </c>
    </row>
    <row r="15" spans="1:3" s="2" customFormat="1" ht="20.25" customHeight="1">
      <c r="A15" s="6">
        <v>2250</v>
      </c>
      <c r="B15" s="10" t="s">
        <v>4</v>
      </c>
      <c r="C15" s="12">
        <v>40</v>
      </c>
    </row>
    <row r="16" spans="1:5" s="2" customFormat="1" ht="24" customHeight="1">
      <c r="A16" s="6">
        <v>2270</v>
      </c>
      <c r="B16" s="10" t="s">
        <v>5</v>
      </c>
      <c r="C16" s="7">
        <f>SUM(C17:C21)</f>
        <v>1891.3000000000002</v>
      </c>
      <c r="E16" s="23"/>
    </row>
    <row r="17" spans="1:5" ht="18.75" customHeight="1">
      <c r="A17" s="18">
        <v>2271</v>
      </c>
      <c r="B17" s="11" t="s">
        <v>6</v>
      </c>
      <c r="C17" s="13">
        <v>0</v>
      </c>
      <c r="E17" s="23"/>
    </row>
    <row r="18" spans="1:5" ht="18.75" customHeight="1">
      <c r="A18" s="18">
        <v>2272</v>
      </c>
      <c r="B18" s="11" t="s">
        <v>7</v>
      </c>
      <c r="C18" s="13">
        <v>36.4</v>
      </c>
      <c r="E18" s="23"/>
    </row>
    <row r="19" spans="1:5" ht="15.75" customHeight="1">
      <c r="A19" s="18">
        <v>2273</v>
      </c>
      <c r="B19" s="11" t="s">
        <v>8</v>
      </c>
      <c r="C19" s="13">
        <v>502.8</v>
      </c>
      <c r="E19" s="23"/>
    </row>
    <row r="20" spans="1:5" ht="17.25" customHeight="1">
      <c r="A20" s="18">
        <v>2274</v>
      </c>
      <c r="B20" s="11" t="s">
        <v>9</v>
      </c>
      <c r="C20" s="13">
        <v>1107.9</v>
      </c>
      <c r="E20" s="23"/>
    </row>
    <row r="21" spans="1:5" ht="19.5" customHeight="1">
      <c r="A21" s="18">
        <v>2275</v>
      </c>
      <c r="B21" s="11" t="s">
        <v>10</v>
      </c>
      <c r="C21" s="13">
        <v>244.2</v>
      </c>
      <c r="E21" s="23"/>
    </row>
    <row r="22" spans="1:3" ht="26.25">
      <c r="A22" s="6">
        <v>2281</v>
      </c>
      <c r="B22" s="10" t="s">
        <v>35</v>
      </c>
      <c r="C22" s="13">
        <v>0</v>
      </c>
    </row>
    <row r="23" spans="1:3" s="2" customFormat="1" ht="39">
      <c r="A23" s="6">
        <v>2282</v>
      </c>
      <c r="B23" s="10" t="s">
        <v>22</v>
      </c>
      <c r="C23" s="12"/>
    </row>
    <row r="24" spans="1:3" s="2" customFormat="1" ht="26.25">
      <c r="A24" s="6">
        <v>2610</v>
      </c>
      <c r="B24" s="10" t="s">
        <v>23</v>
      </c>
      <c r="C24" s="12"/>
    </row>
    <row r="25" spans="1:3" s="2" customFormat="1" ht="17.25" customHeight="1">
      <c r="A25" s="6">
        <v>2700</v>
      </c>
      <c r="B25" s="10" t="s">
        <v>28</v>
      </c>
      <c r="C25" s="7">
        <f>SUM(C26:C28)</f>
        <v>0</v>
      </c>
    </row>
    <row r="26" spans="1:3" s="2" customFormat="1" ht="12.75">
      <c r="A26" s="18">
        <v>2710</v>
      </c>
      <c r="B26" s="11" t="s">
        <v>11</v>
      </c>
      <c r="C26" s="7"/>
    </row>
    <row r="27" spans="1:3" s="3" customFormat="1" ht="16.5" customHeight="1">
      <c r="A27" s="18">
        <v>2720</v>
      </c>
      <c r="B27" s="11" t="s">
        <v>24</v>
      </c>
      <c r="C27" s="8"/>
    </row>
    <row r="28" spans="1:3" s="3" customFormat="1" ht="15.75" customHeight="1">
      <c r="A28" s="18">
        <v>2730</v>
      </c>
      <c r="B28" s="11" t="s">
        <v>29</v>
      </c>
      <c r="C28" s="8"/>
    </row>
    <row r="29" spans="1:3" s="2" customFormat="1" ht="19.5" customHeight="1">
      <c r="A29" s="6">
        <v>2800</v>
      </c>
      <c r="B29" s="10" t="s">
        <v>21</v>
      </c>
      <c r="C29" s="7"/>
    </row>
    <row r="30" spans="1:3" s="3" customFormat="1" ht="51.75" customHeight="1">
      <c r="A30" s="19" t="s">
        <v>17</v>
      </c>
      <c r="B30" s="15" t="s">
        <v>16</v>
      </c>
      <c r="C30" s="17">
        <f>C8+C9+C10+C15+C16+C23+C24+C25+C29+C22</f>
        <v>50452.200000000004</v>
      </c>
    </row>
    <row r="31" spans="1:3" s="2" customFormat="1" ht="26.25">
      <c r="A31" s="6">
        <v>3000</v>
      </c>
      <c r="B31" s="10" t="s">
        <v>18</v>
      </c>
      <c r="C31" s="7">
        <f>C32+C34+C36+C35</f>
        <v>0</v>
      </c>
    </row>
    <row r="32" spans="1:3" ht="12.75">
      <c r="A32" s="18">
        <v>3110</v>
      </c>
      <c r="B32" s="11" t="s">
        <v>12</v>
      </c>
      <c r="C32" s="8"/>
    </row>
    <row r="33" spans="1:3" ht="12.75">
      <c r="A33" s="18">
        <v>3120</v>
      </c>
      <c r="B33" s="11" t="s">
        <v>34</v>
      </c>
      <c r="C33" s="8"/>
    </row>
    <row r="34" spans="1:3" ht="17.25" customHeight="1">
      <c r="A34" s="18">
        <v>3130</v>
      </c>
      <c r="B34" s="11" t="s">
        <v>13</v>
      </c>
      <c r="C34" s="8"/>
    </row>
    <row r="35" spans="1:3" ht="17.25" customHeight="1">
      <c r="A35" s="18">
        <v>3140</v>
      </c>
      <c r="B35" s="11" t="s">
        <v>33</v>
      </c>
      <c r="C35" s="8"/>
    </row>
    <row r="36" spans="1:3" ht="30" customHeight="1">
      <c r="A36" s="18">
        <v>3210</v>
      </c>
      <c r="B36" s="11" t="s">
        <v>14</v>
      </c>
      <c r="C36" s="8"/>
    </row>
    <row r="37" spans="1:3" ht="45.75" customHeight="1">
      <c r="A37" s="19" t="s">
        <v>17</v>
      </c>
      <c r="B37" s="15" t="s">
        <v>20</v>
      </c>
      <c r="C37" s="20">
        <f>C31</f>
        <v>0</v>
      </c>
    </row>
    <row r="38" spans="1:3" s="9" customFormat="1" ht="42" customHeight="1">
      <c r="A38" s="29" t="s">
        <v>19</v>
      </c>
      <c r="B38" s="29"/>
      <c r="C38" s="21">
        <f>C30+C37</f>
        <v>50452.200000000004</v>
      </c>
    </row>
    <row r="39" spans="1:3" ht="10.5" customHeight="1">
      <c r="A39" s="4"/>
      <c r="B39" s="4"/>
      <c r="C39" s="5"/>
    </row>
    <row r="40" spans="2:3" ht="12.75">
      <c r="B40" s="24">
        <v>42699</v>
      </c>
      <c r="C40" s="14"/>
    </row>
    <row r="43" ht="12.75">
      <c r="C43" s="14"/>
    </row>
    <row r="44" ht="12.75">
      <c r="C44" s="14"/>
    </row>
  </sheetData>
  <mergeCells count="7">
    <mergeCell ref="A2:C2"/>
    <mergeCell ref="A3:C3"/>
    <mergeCell ref="A4:C4"/>
    <mergeCell ref="A38:B38"/>
    <mergeCell ref="C6:C7"/>
    <mergeCell ref="A6:A7"/>
    <mergeCell ref="B6:B7"/>
  </mergeCells>
  <printOptions horizontalCentered="1"/>
  <pageMargins left="0.24" right="0.15748031496062992" top="0.49" bottom="0.3937007874015748" header="0.29" footer="0.3937007874015748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C44"/>
  <sheetViews>
    <sheetView zoomScaleSheetLayoutView="75" workbookViewId="0" topLeftCell="A1">
      <selection activeCell="F4" sqref="F4"/>
    </sheetView>
  </sheetViews>
  <sheetFormatPr defaultColWidth="9.33203125" defaultRowHeight="12.75"/>
  <cols>
    <col min="1" max="1" width="8.66015625" style="1" customWidth="1"/>
    <col min="2" max="2" width="54.5" style="1" customWidth="1"/>
    <col min="3" max="3" width="23.83203125" style="1" customWidth="1"/>
    <col min="4" max="16384" width="9.33203125" style="1" customWidth="1"/>
  </cols>
  <sheetData>
    <row r="1" ht="18" customHeight="1"/>
    <row r="2" spans="1:3" ht="19.5" customHeight="1">
      <c r="A2" s="27" t="s">
        <v>32</v>
      </c>
      <c r="B2" s="27"/>
      <c r="C2" s="27"/>
    </row>
    <row r="3" spans="1:3" ht="43.5" customHeight="1">
      <c r="A3" s="27" t="s">
        <v>36</v>
      </c>
      <c r="B3" s="27"/>
      <c r="C3" s="27"/>
    </row>
    <row r="4" spans="1:3" ht="86.25" customHeight="1">
      <c r="A4" s="28" t="s">
        <v>42</v>
      </c>
      <c r="B4" s="28"/>
      <c r="C4" s="28"/>
    </row>
    <row r="5" spans="1:3" ht="21" customHeight="1">
      <c r="A5" s="26" t="s">
        <v>43</v>
      </c>
      <c r="B5" s="22"/>
      <c r="C5" s="22"/>
    </row>
    <row r="6" spans="1:3" ht="80.25" customHeight="1">
      <c r="A6" s="31" t="s">
        <v>30</v>
      </c>
      <c r="B6" s="30" t="s">
        <v>15</v>
      </c>
      <c r="C6" s="30" t="s">
        <v>31</v>
      </c>
    </row>
    <row r="7" spans="1:3" ht="75.75" customHeight="1">
      <c r="A7" s="31"/>
      <c r="B7" s="30"/>
      <c r="C7" s="30"/>
    </row>
    <row r="8" spans="1:3" s="2" customFormat="1" ht="22.5" customHeight="1">
      <c r="A8" s="6">
        <v>2110</v>
      </c>
      <c r="B8" s="10" t="s">
        <v>0</v>
      </c>
      <c r="C8" s="12"/>
    </row>
    <row r="9" spans="1:3" s="2" customFormat="1" ht="17.25" customHeight="1">
      <c r="A9" s="6">
        <v>2120</v>
      </c>
      <c r="B9" s="10" t="s">
        <v>1</v>
      </c>
      <c r="C9" s="12"/>
    </row>
    <row r="10" spans="1:3" s="2" customFormat="1" ht="21.75" customHeight="1">
      <c r="A10" s="6">
        <v>2200</v>
      </c>
      <c r="B10" s="10" t="s">
        <v>25</v>
      </c>
      <c r="C10" s="7">
        <f>SUM(C11:C14)</f>
        <v>0</v>
      </c>
    </row>
    <row r="11" spans="1:3" s="2" customFormat="1" ht="31.5" customHeight="1">
      <c r="A11" s="18">
        <v>2210</v>
      </c>
      <c r="B11" s="11" t="s">
        <v>26</v>
      </c>
      <c r="C11" s="13"/>
    </row>
    <row r="12" spans="1:3" ht="22.5" customHeight="1">
      <c r="A12" s="18">
        <v>2220</v>
      </c>
      <c r="B12" s="11" t="s">
        <v>2</v>
      </c>
      <c r="C12" s="13"/>
    </row>
    <row r="13" spans="1:3" ht="21.75" customHeight="1">
      <c r="A13" s="18">
        <v>2230</v>
      </c>
      <c r="B13" s="11" t="s">
        <v>3</v>
      </c>
      <c r="C13" s="13"/>
    </row>
    <row r="14" spans="1:3" ht="23.25" customHeight="1">
      <c r="A14" s="18">
        <v>2240</v>
      </c>
      <c r="B14" s="16" t="s">
        <v>27</v>
      </c>
      <c r="C14" s="13"/>
    </row>
    <row r="15" spans="1:3" s="2" customFormat="1" ht="20.25" customHeight="1">
      <c r="A15" s="6">
        <v>2250</v>
      </c>
      <c r="B15" s="10" t="s">
        <v>4</v>
      </c>
      <c r="C15" s="12"/>
    </row>
    <row r="16" spans="1:3" s="2" customFormat="1" ht="24" customHeight="1">
      <c r="A16" s="6">
        <v>2270</v>
      </c>
      <c r="B16" s="10" t="s">
        <v>5</v>
      </c>
      <c r="C16" s="7">
        <f>SUM(C17:C21)</f>
        <v>0</v>
      </c>
    </row>
    <row r="17" spans="1:3" ht="18.75" customHeight="1">
      <c r="A17" s="18">
        <v>2271</v>
      </c>
      <c r="B17" s="11" t="s">
        <v>6</v>
      </c>
      <c r="C17" s="13"/>
    </row>
    <row r="18" spans="1:3" ht="18.75" customHeight="1">
      <c r="A18" s="18">
        <v>2272</v>
      </c>
      <c r="B18" s="11" t="s">
        <v>7</v>
      </c>
      <c r="C18" s="13"/>
    </row>
    <row r="19" spans="1:3" ht="15.75" customHeight="1">
      <c r="A19" s="18">
        <v>2273</v>
      </c>
      <c r="B19" s="11" t="s">
        <v>8</v>
      </c>
      <c r="C19" s="13"/>
    </row>
    <row r="20" spans="1:3" ht="17.25" customHeight="1">
      <c r="A20" s="18">
        <v>2274</v>
      </c>
      <c r="B20" s="11" t="s">
        <v>9</v>
      </c>
      <c r="C20" s="13"/>
    </row>
    <row r="21" spans="1:3" ht="19.5" customHeight="1">
      <c r="A21" s="18">
        <v>2275</v>
      </c>
      <c r="B21" s="11" t="s">
        <v>10</v>
      </c>
      <c r="C21" s="13"/>
    </row>
    <row r="22" spans="1:3" ht="26.25">
      <c r="A22" s="6">
        <v>2281</v>
      </c>
      <c r="B22" s="10" t="s">
        <v>35</v>
      </c>
      <c r="C22" s="13">
        <v>250</v>
      </c>
    </row>
    <row r="23" spans="1:3" s="2" customFormat="1" ht="26.25">
      <c r="A23" s="6">
        <v>2282</v>
      </c>
      <c r="B23" s="10" t="s">
        <v>22</v>
      </c>
      <c r="C23" s="12"/>
    </row>
    <row r="24" spans="1:3" s="2" customFormat="1" ht="26.25">
      <c r="A24" s="6">
        <v>2610</v>
      </c>
      <c r="B24" s="10" t="s">
        <v>23</v>
      </c>
      <c r="C24" s="12"/>
    </row>
    <row r="25" spans="1:3" s="2" customFormat="1" ht="17.25" customHeight="1">
      <c r="A25" s="6">
        <v>2700</v>
      </c>
      <c r="B25" s="10" t="s">
        <v>28</v>
      </c>
      <c r="C25" s="7">
        <f>SUM(C26:C28)</f>
        <v>0</v>
      </c>
    </row>
    <row r="26" spans="1:3" s="2" customFormat="1" ht="12.75">
      <c r="A26" s="18">
        <v>2710</v>
      </c>
      <c r="B26" s="11" t="s">
        <v>11</v>
      </c>
      <c r="C26" s="7"/>
    </row>
    <row r="27" spans="1:3" s="3" customFormat="1" ht="16.5" customHeight="1">
      <c r="A27" s="18">
        <v>2720</v>
      </c>
      <c r="B27" s="11" t="s">
        <v>24</v>
      </c>
      <c r="C27" s="8"/>
    </row>
    <row r="28" spans="1:3" s="3" customFormat="1" ht="15.75" customHeight="1">
      <c r="A28" s="18">
        <v>2730</v>
      </c>
      <c r="B28" s="11" t="s">
        <v>29</v>
      </c>
      <c r="C28" s="8"/>
    </row>
    <row r="29" spans="1:3" s="2" customFormat="1" ht="19.5" customHeight="1">
      <c r="A29" s="6">
        <v>2800</v>
      </c>
      <c r="B29" s="10" t="s">
        <v>21</v>
      </c>
      <c r="C29" s="7"/>
    </row>
    <row r="30" spans="1:3" s="3" customFormat="1" ht="51.75" customHeight="1">
      <c r="A30" s="19" t="s">
        <v>17</v>
      </c>
      <c r="B30" s="15" t="s">
        <v>16</v>
      </c>
      <c r="C30" s="17">
        <v>250</v>
      </c>
    </row>
    <row r="31" spans="1:3" s="2" customFormat="1" ht="26.25">
      <c r="A31" s="6">
        <v>3000</v>
      </c>
      <c r="B31" s="10" t="s">
        <v>18</v>
      </c>
      <c r="C31" s="7">
        <f>C32+C34+C36+C35</f>
        <v>0</v>
      </c>
    </row>
    <row r="32" spans="1:3" ht="12.75">
      <c r="A32" s="18">
        <v>3110</v>
      </c>
      <c r="B32" s="11" t="s">
        <v>12</v>
      </c>
      <c r="C32" s="8"/>
    </row>
    <row r="33" spans="1:3" ht="12.75">
      <c r="A33" s="18">
        <v>3120</v>
      </c>
      <c r="B33" s="11" t="s">
        <v>34</v>
      </c>
      <c r="C33" s="8"/>
    </row>
    <row r="34" spans="1:3" ht="17.25" customHeight="1">
      <c r="A34" s="18">
        <v>3130</v>
      </c>
      <c r="B34" s="11" t="s">
        <v>13</v>
      </c>
      <c r="C34" s="8"/>
    </row>
    <row r="35" spans="1:3" ht="17.25" customHeight="1">
      <c r="A35" s="18">
        <v>3140</v>
      </c>
      <c r="B35" s="11" t="s">
        <v>33</v>
      </c>
      <c r="C35" s="8"/>
    </row>
    <row r="36" spans="1:3" ht="30" customHeight="1">
      <c r="A36" s="18">
        <v>3210</v>
      </c>
      <c r="B36" s="11" t="s">
        <v>14</v>
      </c>
      <c r="C36" s="8"/>
    </row>
    <row r="37" spans="1:3" ht="45.75" customHeight="1">
      <c r="A37" s="19" t="s">
        <v>17</v>
      </c>
      <c r="B37" s="15" t="s">
        <v>20</v>
      </c>
      <c r="C37" s="20">
        <f>C31</f>
        <v>0</v>
      </c>
    </row>
    <row r="38" spans="1:3" s="9" customFormat="1" ht="42" customHeight="1">
      <c r="A38" s="29" t="s">
        <v>19</v>
      </c>
      <c r="B38" s="29"/>
      <c r="C38" s="21">
        <f>C30+C37</f>
        <v>250</v>
      </c>
    </row>
    <row r="39" spans="1:3" ht="10.5" customHeight="1">
      <c r="A39" s="4"/>
      <c r="B39" s="4"/>
      <c r="C39" s="5"/>
    </row>
    <row r="43" ht="12.75">
      <c r="C43" s="14"/>
    </row>
    <row r="44" ht="12.75">
      <c r="C44" s="14"/>
    </row>
  </sheetData>
  <mergeCells count="7">
    <mergeCell ref="A2:C2"/>
    <mergeCell ref="A3:C3"/>
    <mergeCell ref="A4:C4"/>
    <mergeCell ref="A38:B38"/>
    <mergeCell ref="C6:C7"/>
    <mergeCell ref="A6:A7"/>
    <mergeCell ref="B6:B7"/>
  </mergeCells>
  <printOptions horizontalCentered="1"/>
  <pageMargins left="0.24" right="0.15748031496062992" top="0.49" bottom="0.3937007874015748" header="0.29" footer="0.3937007874015748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D44"/>
  <sheetViews>
    <sheetView zoomScaleSheetLayoutView="75" workbookViewId="0" topLeftCell="A1">
      <selection activeCell="A3" sqref="A3:C3"/>
    </sheetView>
  </sheetViews>
  <sheetFormatPr defaultColWidth="9.33203125" defaultRowHeight="12.75"/>
  <cols>
    <col min="1" max="1" width="11" style="1" customWidth="1"/>
    <col min="2" max="2" width="44.66015625" style="1" customWidth="1"/>
    <col min="3" max="3" width="27.16015625" style="1" customWidth="1"/>
    <col min="4" max="16384" width="9.33203125" style="1" customWidth="1"/>
  </cols>
  <sheetData>
    <row r="1" ht="18" customHeight="1"/>
    <row r="2" spans="1:3" ht="19.5" customHeight="1">
      <c r="A2" s="27" t="s">
        <v>32</v>
      </c>
      <c r="B2" s="27"/>
      <c r="C2" s="27"/>
    </row>
    <row r="3" spans="1:3" ht="43.5" customHeight="1">
      <c r="A3" s="27" t="s">
        <v>36</v>
      </c>
      <c r="B3" s="27"/>
      <c r="C3" s="27"/>
    </row>
    <row r="4" spans="1:4" ht="78.75" customHeight="1">
      <c r="A4" s="28" t="s">
        <v>42</v>
      </c>
      <c r="B4" s="28"/>
      <c r="C4" s="28"/>
      <c r="D4" s="28"/>
    </row>
    <row r="5" spans="1:3" ht="21" customHeight="1">
      <c r="A5" s="22"/>
      <c r="B5" s="26" t="s">
        <v>40</v>
      </c>
      <c r="C5" s="22"/>
    </row>
    <row r="6" spans="1:3" ht="80.25" customHeight="1">
      <c r="A6" s="31" t="s">
        <v>30</v>
      </c>
      <c r="B6" s="30" t="s">
        <v>15</v>
      </c>
      <c r="C6" s="30" t="s">
        <v>31</v>
      </c>
    </row>
    <row r="7" spans="1:3" ht="75.75" customHeight="1">
      <c r="A7" s="31"/>
      <c r="B7" s="30"/>
      <c r="C7" s="30"/>
    </row>
    <row r="8" spans="1:3" s="2" customFormat="1" ht="22.5" customHeight="1">
      <c r="A8" s="6">
        <v>2110</v>
      </c>
      <c r="B8" s="10" t="s">
        <v>0</v>
      </c>
      <c r="C8" s="12"/>
    </row>
    <row r="9" spans="1:3" s="2" customFormat="1" ht="17.25" customHeight="1">
      <c r="A9" s="6">
        <v>2120</v>
      </c>
      <c r="B9" s="10" t="s">
        <v>1</v>
      </c>
      <c r="C9" s="12"/>
    </row>
    <row r="10" spans="1:3" s="2" customFormat="1" ht="21.75" customHeight="1">
      <c r="A10" s="6">
        <v>2200</v>
      </c>
      <c r="B10" s="10" t="s">
        <v>25</v>
      </c>
      <c r="C10" s="7">
        <f>SUM(C11:C14)</f>
        <v>0</v>
      </c>
    </row>
    <row r="11" spans="1:3" s="2" customFormat="1" ht="31.5" customHeight="1">
      <c r="A11" s="18">
        <v>2210</v>
      </c>
      <c r="B11" s="11" t="s">
        <v>26</v>
      </c>
      <c r="C11" s="13"/>
    </row>
    <row r="12" spans="1:3" ht="22.5" customHeight="1">
      <c r="A12" s="18">
        <v>2220</v>
      </c>
      <c r="B12" s="11" t="s">
        <v>2</v>
      </c>
      <c r="C12" s="13"/>
    </row>
    <row r="13" spans="1:3" ht="21.75" customHeight="1">
      <c r="A13" s="18">
        <v>2230</v>
      </c>
      <c r="B13" s="11" t="s">
        <v>3</v>
      </c>
      <c r="C13" s="13"/>
    </row>
    <row r="14" spans="1:3" ht="23.25" customHeight="1">
      <c r="A14" s="18">
        <v>2240</v>
      </c>
      <c r="B14" s="16" t="s">
        <v>27</v>
      </c>
      <c r="C14" s="13"/>
    </row>
    <row r="15" spans="1:3" s="2" customFormat="1" ht="20.25" customHeight="1">
      <c r="A15" s="6">
        <v>2250</v>
      </c>
      <c r="B15" s="10" t="s">
        <v>4</v>
      </c>
      <c r="C15" s="12"/>
    </row>
    <row r="16" spans="1:3" s="2" customFormat="1" ht="24" customHeight="1">
      <c r="A16" s="6">
        <v>2270</v>
      </c>
      <c r="B16" s="10" t="s">
        <v>5</v>
      </c>
      <c r="C16" s="7">
        <f>SUM(C17:C21)</f>
        <v>0</v>
      </c>
    </row>
    <row r="17" spans="1:3" ht="18.75" customHeight="1">
      <c r="A17" s="18">
        <v>2271</v>
      </c>
      <c r="B17" s="11" t="s">
        <v>6</v>
      </c>
      <c r="C17" s="13"/>
    </row>
    <row r="18" spans="1:3" ht="18.75" customHeight="1">
      <c r="A18" s="18">
        <v>2272</v>
      </c>
      <c r="B18" s="11" t="s">
        <v>7</v>
      </c>
      <c r="C18" s="13"/>
    </row>
    <row r="19" spans="1:3" ht="15.75" customHeight="1">
      <c r="A19" s="18">
        <v>2273</v>
      </c>
      <c r="B19" s="11" t="s">
        <v>8</v>
      </c>
      <c r="C19" s="13"/>
    </row>
    <row r="20" spans="1:3" ht="17.25" customHeight="1">
      <c r="A20" s="18">
        <v>2274</v>
      </c>
      <c r="B20" s="11" t="s">
        <v>9</v>
      </c>
      <c r="C20" s="13"/>
    </row>
    <row r="21" spans="1:3" ht="19.5" customHeight="1">
      <c r="A21" s="18">
        <v>2275</v>
      </c>
      <c r="B21" s="11" t="s">
        <v>10</v>
      </c>
      <c r="C21" s="13"/>
    </row>
    <row r="22" spans="1:3" ht="26.25">
      <c r="A22" s="6">
        <v>2281</v>
      </c>
      <c r="B22" s="10" t="s">
        <v>35</v>
      </c>
      <c r="C22" s="13">
        <v>1169</v>
      </c>
    </row>
    <row r="23" spans="1:3" s="2" customFormat="1" ht="39">
      <c r="A23" s="6">
        <v>2282</v>
      </c>
      <c r="B23" s="10" t="s">
        <v>22</v>
      </c>
      <c r="C23" s="12"/>
    </row>
    <row r="24" spans="1:3" s="2" customFormat="1" ht="26.25">
      <c r="A24" s="6">
        <v>2610</v>
      </c>
      <c r="B24" s="10" t="s">
        <v>23</v>
      </c>
      <c r="C24" s="12"/>
    </row>
    <row r="25" spans="1:3" s="2" customFormat="1" ht="17.25" customHeight="1">
      <c r="A25" s="6">
        <v>2700</v>
      </c>
      <c r="B25" s="10" t="s">
        <v>28</v>
      </c>
      <c r="C25" s="7">
        <f>SUM(C26:C28)</f>
        <v>0</v>
      </c>
    </row>
    <row r="26" spans="1:3" s="2" customFormat="1" ht="12.75">
      <c r="A26" s="18">
        <v>2710</v>
      </c>
      <c r="B26" s="11" t="s">
        <v>11</v>
      </c>
      <c r="C26" s="7"/>
    </row>
    <row r="27" spans="1:3" s="3" customFormat="1" ht="16.5" customHeight="1">
      <c r="A27" s="18">
        <v>2720</v>
      </c>
      <c r="B27" s="11" t="s">
        <v>24</v>
      </c>
      <c r="C27" s="8"/>
    </row>
    <row r="28" spans="1:3" s="3" customFormat="1" ht="15.75" customHeight="1">
      <c r="A28" s="18">
        <v>2730</v>
      </c>
      <c r="B28" s="11" t="s">
        <v>29</v>
      </c>
      <c r="C28" s="8"/>
    </row>
    <row r="29" spans="1:3" s="2" customFormat="1" ht="19.5" customHeight="1">
      <c r="A29" s="6">
        <v>2800</v>
      </c>
      <c r="B29" s="10" t="s">
        <v>21</v>
      </c>
      <c r="C29" s="7"/>
    </row>
    <row r="30" spans="1:3" s="3" customFormat="1" ht="51.75" customHeight="1">
      <c r="A30" s="19" t="s">
        <v>17</v>
      </c>
      <c r="B30" s="15" t="s">
        <v>16</v>
      </c>
      <c r="C30" s="17">
        <f>C8+C9+C10+C15+C16+C23+C24+C25+C29+C22</f>
        <v>1169</v>
      </c>
    </row>
    <row r="31" spans="1:3" s="2" customFormat="1" ht="26.25">
      <c r="A31" s="6">
        <v>3000</v>
      </c>
      <c r="B31" s="10" t="s">
        <v>18</v>
      </c>
      <c r="C31" s="7">
        <f>C32+C34+C36+C35</f>
        <v>0</v>
      </c>
    </row>
    <row r="32" spans="1:3" ht="24">
      <c r="A32" s="18">
        <v>3110</v>
      </c>
      <c r="B32" s="11" t="s">
        <v>12</v>
      </c>
      <c r="C32" s="8"/>
    </row>
    <row r="33" spans="1:3" ht="12.75">
      <c r="A33" s="18">
        <v>3120</v>
      </c>
      <c r="B33" s="11" t="s">
        <v>34</v>
      </c>
      <c r="C33" s="8"/>
    </row>
    <row r="34" spans="1:3" ht="17.25" customHeight="1">
      <c r="A34" s="18">
        <v>3130</v>
      </c>
      <c r="B34" s="11" t="s">
        <v>13</v>
      </c>
      <c r="C34" s="8"/>
    </row>
    <row r="35" spans="1:3" ht="17.25" customHeight="1">
      <c r="A35" s="18">
        <v>3140</v>
      </c>
      <c r="B35" s="11" t="s">
        <v>33</v>
      </c>
      <c r="C35" s="8"/>
    </row>
    <row r="36" spans="1:3" ht="30" customHeight="1">
      <c r="A36" s="18">
        <v>3210</v>
      </c>
      <c r="B36" s="11" t="s">
        <v>14</v>
      </c>
      <c r="C36" s="8"/>
    </row>
    <row r="37" spans="1:3" ht="45.75" customHeight="1">
      <c r="A37" s="19" t="s">
        <v>17</v>
      </c>
      <c r="B37" s="15" t="s">
        <v>20</v>
      </c>
      <c r="C37" s="20">
        <f>C31</f>
        <v>0</v>
      </c>
    </row>
    <row r="38" spans="1:3" s="9" customFormat="1" ht="42" customHeight="1">
      <c r="A38" s="29" t="s">
        <v>19</v>
      </c>
      <c r="B38" s="29"/>
      <c r="C38" s="21">
        <f>C30+C37</f>
        <v>1169</v>
      </c>
    </row>
    <row r="39" spans="1:3" ht="10.5" customHeight="1">
      <c r="A39" s="4"/>
      <c r="B39" s="4"/>
      <c r="C39" s="5"/>
    </row>
    <row r="43" ht="12.75">
      <c r="C43" s="14"/>
    </row>
    <row r="44" ht="12.75">
      <c r="C44" s="14"/>
    </row>
  </sheetData>
  <mergeCells count="7">
    <mergeCell ref="A2:C2"/>
    <mergeCell ref="A3:C3"/>
    <mergeCell ref="A4:D4"/>
    <mergeCell ref="A38:B38"/>
    <mergeCell ref="C6:C7"/>
    <mergeCell ref="A6:A7"/>
    <mergeCell ref="B6:B7"/>
  </mergeCells>
  <printOptions horizontalCentered="1"/>
  <pageMargins left="0.24" right="0.15748031496062992" top="0.49" bottom="0.3937007874015748" header="0.29" footer="0.3937007874015748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C44"/>
  <sheetViews>
    <sheetView tabSelected="1" zoomScaleSheetLayoutView="75" workbookViewId="0" topLeftCell="A4">
      <selection activeCell="F5" sqref="F5"/>
    </sheetView>
  </sheetViews>
  <sheetFormatPr defaultColWidth="9.33203125" defaultRowHeight="12.75"/>
  <cols>
    <col min="1" max="1" width="8.66015625" style="1" customWidth="1"/>
    <col min="2" max="2" width="46.83203125" style="1" customWidth="1"/>
    <col min="3" max="3" width="20.83203125" style="1" customWidth="1"/>
    <col min="4" max="16384" width="9.33203125" style="1" customWidth="1"/>
  </cols>
  <sheetData>
    <row r="1" ht="18" customHeight="1"/>
    <row r="2" spans="1:3" ht="19.5" customHeight="1">
      <c r="A2" s="27" t="s">
        <v>32</v>
      </c>
      <c r="B2" s="27"/>
      <c r="C2" s="27"/>
    </row>
    <row r="3" spans="1:3" ht="43.5" customHeight="1">
      <c r="A3" s="27" t="s">
        <v>36</v>
      </c>
      <c r="B3" s="27"/>
      <c r="C3" s="27"/>
    </row>
    <row r="4" spans="1:3" ht="75" customHeight="1">
      <c r="A4" s="28" t="s">
        <v>42</v>
      </c>
      <c r="B4" s="28"/>
      <c r="C4" s="28"/>
    </row>
    <row r="5" spans="1:3" ht="42" customHeight="1">
      <c r="A5" s="32" t="s">
        <v>41</v>
      </c>
      <c r="B5" s="33"/>
      <c r="C5" s="33"/>
    </row>
    <row r="6" spans="1:3" ht="72" customHeight="1">
      <c r="A6" s="31" t="s">
        <v>30</v>
      </c>
      <c r="B6" s="30" t="s">
        <v>15</v>
      </c>
      <c r="C6" s="30" t="s">
        <v>31</v>
      </c>
    </row>
    <row r="7" spans="1:3" ht="54" customHeight="1">
      <c r="A7" s="31"/>
      <c r="B7" s="30"/>
      <c r="C7" s="30"/>
    </row>
    <row r="8" spans="1:3" s="2" customFormat="1" ht="18" customHeight="1">
      <c r="A8" s="6">
        <v>2110</v>
      </c>
      <c r="B8" s="10" t="s">
        <v>0</v>
      </c>
      <c r="C8" s="12"/>
    </row>
    <row r="9" spans="1:3" s="2" customFormat="1" ht="17.25" customHeight="1">
      <c r="A9" s="6">
        <v>2120</v>
      </c>
      <c r="B9" s="10" t="s">
        <v>1</v>
      </c>
      <c r="C9" s="12"/>
    </row>
    <row r="10" spans="1:3" s="2" customFormat="1" ht="21.75" customHeight="1">
      <c r="A10" s="6">
        <v>2200</v>
      </c>
      <c r="B10" s="10" t="s">
        <v>25</v>
      </c>
      <c r="C10" s="7">
        <f>SUM(C11:C14)</f>
        <v>0</v>
      </c>
    </row>
    <row r="11" spans="1:3" s="2" customFormat="1" ht="31.5" customHeight="1">
      <c r="A11" s="18">
        <v>2210</v>
      </c>
      <c r="B11" s="11" t="s">
        <v>26</v>
      </c>
      <c r="C11" s="13"/>
    </row>
    <row r="12" spans="1:3" ht="22.5" customHeight="1">
      <c r="A12" s="18">
        <v>2220</v>
      </c>
      <c r="B12" s="11" t="s">
        <v>2</v>
      </c>
      <c r="C12" s="13"/>
    </row>
    <row r="13" spans="1:3" ht="21.75" customHeight="1">
      <c r="A13" s="18">
        <v>2230</v>
      </c>
      <c r="B13" s="11" t="s">
        <v>3</v>
      </c>
      <c r="C13" s="13"/>
    </row>
    <row r="14" spans="1:3" ht="23.25" customHeight="1">
      <c r="A14" s="18">
        <v>2240</v>
      </c>
      <c r="B14" s="16" t="s">
        <v>27</v>
      </c>
      <c r="C14" s="13"/>
    </row>
    <row r="15" spans="1:3" s="2" customFormat="1" ht="20.25" customHeight="1">
      <c r="A15" s="6">
        <v>2250</v>
      </c>
      <c r="B15" s="10" t="s">
        <v>4</v>
      </c>
      <c r="C15" s="12"/>
    </row>
    <row r="16" spans="1:3" s="2" customFormat="1" ht="24" customHeight="1">
      <c r="A16" s="6">
        <v>2270</v>
      </c>
      <c r="B16" s="10" t="s">
        <v>5</v>
      </c>
      <c r="C16" s="7">
        <f>SUM(C17:C21)</f>
        <v>0</v>
      </c>
    </row>
    <row r="17" spans="1:3" ht="18.75" customHeight="1">
      <c r="A17" s="18">
        <v>2271</v>
      </c>
      <c r="B17" s="11" t="s">
        <v>6</v>
      </c>
      <c r="C17" s="13"/>
    </row>
    <row r="18" spans="1:3" ht="18.75" customHeight="1">
      <c r="A18" s="18">
        <v>2272</v>
      </c>
      <c r="B18" s="11" t="s">
        <v>7</v>
      </c>
      <c r="C18" s="13"/>
    </row>
    <row r="19" spans="1:3" ht="15.75" customHeight="1">
      <c r="A19" s="18">
        <v>2273</v>
      </c>
      <c r="B19" s="11" t="s">
        <v>8</v>
      </c>
      <c r="C19" s="13"/>
    </row>
    <row r="20" spans="1:3" ht="17.25" customHeight="1">
      <c r="A20" s="18">
        <v>2274</v>
      </c>
      <c r="B20" s="11" t="s">
        <v>9</v>
      </c>
      <c r="C20" s="13"/>
    </row>
    <row r="21" spans="1:3" ht="19.5" customHeight="1">
      <c r="A21" s="18">
        <v>2275</v>
      </c>
      <c r="B21" s="11" t="s">
        <v>10</v>
      </c>
      <c r="C21" s="13"/>
    </row>
    <row r="22" spans="1:3" ht="26.25">
      <c r="A22" s="6">
        <v>2281</v>
      </c>
      <c r="B22" s="10" t="s">
        <v>35</v>
      </c>
      <c r="C22" s="13">
        <v>1197</v>
      </c>
    </row>
    <row r="23" spans="1:3" s="2" customFormat="1" ht="39">
      <c r="A23" s="6">
        <v>2282</v>
      </c>
      <c r="B23" s="10" t="s">
        <v>22</v>
      </c>
      <c r="C23" s="12"/>
    </row>
    <row r="24" spans="1:3" s="2" customFormat="1" ht="26.25">
      <c r="A24" s="6">
        <v>2610</v>
      </c>
      <c r="B24" s="10" t="s">
        <v>23</v>
      </c>
      <c r="C24" s="12"/>
    </row>
    <row r="25" spans="1:3" s="2" customFormat="1" ht="17.25" customHeight="1">
      <c r="A25" s="6">
        <v>2700</v>
      </c>
      <c r="B25" s="10" t="s">
        <v>28</v>
      </c>
      <c r="C25" s="7">
        <f>SUM(C26:C28)</f>
        <v>0</v>
      </c>
    </row>
    <row r="26" spans="1:3" s="2" customFormat="1" ht="12.75">
      <c r="A26" s="18">
        <v>2710</v>
      </c>
      <c r="B26" s="11" t="s">
        <v>11</v>
      </c>
      <c r="C26" s="7"/>
    </row>
    <row r="27" spans="1:3" s="3" customFormat="1" ht="16.5" customHeight="1">
      <c r="A27" s="18">
        <v>2720</v>
      </c>
      <c r="B27" s="11" t="s">
        <v>24</v>
      </c>
      <c r="C27" s="8"/>
    </row>
    <row r="28" spans="1:3" s="3" customFormat="1" ht="15.75" customHeight="1">
      <c r="A28" s="18">
        <v>2730</v>
      </c>
      <c r="B28" s="11" t="s">
        <v>29</v>
      </c>
      <c r="C28" s="8"/>
    </row>
    <row r="29" spans="1:3" s="2" customFormat="1" ht="19.5" customHeight="1">
      <c r="A29" s="6">
        <v>2800</v>
      </c>
      <c r="B29" s="10" t="s">
        <v>21</v>
      </c>
      <c r="C29" s="7"/>
    </row>
    <row r="30" spans="1:3" s="3" customFormat="1" ht="51.75" customHeight="1">
      <c r="A30" s="19" t="s">
        <v>17</v>
      </c>
      <c r="B30" s="15" t="s">
        <v>16</v>
      </c>
      <c r="C30" s="17">
        <f>C8+C9+C10+C15+C16+C23+C24+C25+C29+C22</f>
        <v>1197</v>
      </c>
    </row>
    <row r="31" spans="1:3" s="2" customFormat="1" ht="26.25">
      <c r="A31" s="6">
        <v>3000</v>
      </c>
      <c r="B31" s="10" t="s">
        <v>18</v>
      </c>
      <c r="C31" s="7">
        <f>C32+C34+C36+C35</f>
        <v>0</v>
      </c>
    </row>
    <row r="32" spans="1:3" ht="24">
      <c r="A32" s="18">
        <v>3110</v>
      </c>
      <c r="B32" s="11" t="s">
        <v>12</v>
      </c>
      <c r="C32" s="8"/>
    </row>
    <row r="33" spans="1:3" ht="12.75">
      <c r="A33" s="18">
        <v>3120</v>
      </c>
      <c r="B33" s="11" t="s">
        <v>34</v>
      </c>
      <c r="C33" s="8"/>
    </row>
    <row r="34" spans="1:3" ht="17.25" customHeight="1">
      <c r="A34" s="18">
        <v>3130</v>
      </c>
      <c r="B34" s="11" t="s">
        <v>13</v>
      </c>
      <c r="C34" s="8"/>
    </row>
    <row r="35" spans="1:3" ht="17.25" customHeight="1">
      <c r="A35" s="18">
        <v>3140</v>
      </c>
      <c r="B35" s="11" t="s">
        <v>33</v>
      </c>
      <c r="C35" s="8"/>
    </row>
    <row r="36" spans="1:3" ht="30" customHeight="1">
      <c r="A36" s="18">
        <v>3210</v>
      </c>
      <c r="B36" s="11" t="s">
        <v>14</v>
      </c>
      <c r="C36" s="8"/>
    </row>
    <row r="37" spans="1:3" ht="45.75" customHeight="1">
      <c r="A37" s="19" t="s">
        <v>17</v>
      </c>
      <c r="B37" s="15" t="s">
        <v>20</v>
      </c>
      <c r="C37" s="20">
        <f>C31</f>
        <v>0</v>
      </c>
    </row>
    <row r="38" spans="1:3" s="9" customFormat="1" ht="42" customHeight="1">
      <c r="A38" s="29" t="s">
        <v>19</v>
      </c>
      <c r="B38" s="29"/>
      <c r="C38" s="21">
        <f>C30+C37</f>
        <v>1197</v>
      </c>
    </row>
    <row r="39" spans="1:3" ht="10.5" customHeight="1">
      <c r="A39" s="4"/>
      <c r="B39" s="4"/>
      <c r="C39" s="5"/>
    </row>
    <row r="43" ht="12.75">
      <c r="C43" s="14"/>
    </row>
    <row r="44" ht="12.75">
      <c r="C44" s="14"/>
    </row>
  </sheetData>
  <mergeCells count="8">
    <mergeCell ref="A2:C2"/>
    <mergeCell ref="A3:C3"/>
    <mergeCell ref="A4:C4"/>
    <mergeCell ref="A5:C5"/>
    <mergeCell ref="A38:B38"/>
    <mergeCell ref="C6:C7"/>
    <mergeCell ref="A6:A7"/>
    <mergeCell ref="B6:B7"/>
  </mergeCells>
  <printOptions horizontalCentered="1"/>
  <pageMargins left="0.24" right="0.15748031496062992" top="0.49" bottom="0.3937007874015748" header="0.29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u250706</dc:creator>
  <cp:keywords/>
  <dc:description/>
  <cp:lastModifiedBy>User</cp:lastModifiedBy>
  <cp:lastPrinted>2016-11-25T08:07:36Z</cp:lastPrinted>
  <dcterms:created xsi:type="dcterms:W3CDTF">2008-01-03T07:34:40Z</dcterms:created>
  <dcterms:modified xsi:type="dcterms:W3CDTF">2016-11-28T12:35:15Z</dcterms:modified>
  <cp:category/>
  <cp:version/>
  <cp:contentType/>
  <cp:contentStatus/>
</cp:coreProperties>
</file>